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<sst xmlns="http://schemas.openxmlformats.org/spreadsheetml/2006/main" count="51" uniqueCount="39">
  <si>
    <t>金额（人民币）</t>
  </si>
  <si>
    <t>校友收费</t>
  </si>
  <si>
    <t>支出总计</t>
  </si>
  <si>
    <t>收入帐</t>
  </si>
  <si>
    <t>支出账</t>
  </si>
  <si>
    <t>详情</t>
  </si>
  <si>
    <t>发票状态</t>
  </si>
  <si>
    <t>有</t>
  </si>
  <si>
    <t>经手人</t>
  </si>
  <si>
    <t xml:space="preserve">收入总计 </t>
  </si>
  <si>
    <t>酒水、打印与奖品</t>
  </si>
  <si>
    <r>
      <t>注解</t>
    </r>
    <r>
      <rPr>
        <sz val="12"/>
        <rFont val="微软雅黑"/>
        <family val="0"/>
      </rPr>
      <t>：1.会务组织者由合肥、北京出差差旅费由校友总会、新创基金会负责，未计入内。2.现场X展架海报4副系复用上海烧尾宴展架，未新增花费。</t>
    </r>
  </si>
  <si>
    <t>章李程</t>
  </si>
  <si>
    <t>裕通大酒店餐费</t>
  </si>
  <si>
    <t>-</t>
  </si>
  <si>
    <t>8116戚曙光校友赞助红酒18瓶</t>
  </si>
  <si>
    <t>套餐1100元×10桌，组织者午餐162元，横幅100元</t>
  </si>
  <si>
    <r>
      <t>会计负责人</t>
    </r>
    <r>
      <rPr>
        <sz val="12"/>
        <rFont val="微软雅黑"/>
        <family val="0"/>
      </rPr>
      <t>：现场现金工作由章李程（9700）负责；财务状况由刘志峰(9500)审核。</t>
    </r>
  </si>
  <si>
    <r>
      <t>主办</t>
    </r>
    <r>
      <rPr>
        <sz val="12"/>
        <rFont val="微软雅黑"/>
        <family val="0"/>
      </rPr>
      <t>：中国科技大学校友总会；承办：广东校友会、校友新创基金会</t>
    </r>
  </si>
  <si>
    <t>收费标准：在读学生收费40元；工作三年内60元；嘉宾100元。
人数统计：共94人缴费。100元43人，60元32人；40元19人。</t>
  </si>
  <si>
    <t>廖宝剑等人</t>
  </si>
  <si>
    <r>
      <t>志愿者</t>
    </r>
    <r>
      <rPr>
        <sz val="12"/>
        <rFont val="微软雅黑"/>
        <family val="0"/>
      </rPr>
      <t>：吴娟（07025研）、殷宏江（0908研）、雍天乔(0913研)、张新定（9714）、许栋（9910）、刘洪波（9416）、廖宝剑（0208）、薛燕婷（0308）、苏整会（1008研）、包飞翔（1008研）、吴常伟（1008研）、陈永强（1008研）、刘西银（1008研）、王素清（0114）、张倩（0701研）、刘轩（0613研）、潘克信（0508）、耿斌（9902）、王浩（0415）。谨此致谢。</t>
    </r>
  </si>
  <si>
    <t>结余</t>
  </si>
  <si>
    <t>章李程汇总</t>
  </si>
  <si>
    <t>中国科大广州校友晚宴暨新校友烧尾宴财务情况</t>
  </si>
  <si>
    <t xml:space="preserve">9111陈宁昕校友资助 </t>
  </si>
  <si>
    <t>新创基金会资助</t>
  </si>
  <si>
    <t>饮料、啤酒</t>
  </si>
  <si>
    <t>殷宏江</t>
  </si>
  <si>
    <t>有</t>
  </si>
  <si>
    <t>水果</t>
  </si>
  <si>
    <t>红肉柚三箱</t>
  </si>
  <si>
    <t>奖品</t>
  </si>
  <si>
    <t>殷宏江、雍天乔</t>
  </si>
  <si>
    <t>爱仕达炒锅1个、金龙鱼5L调和油三桶等</t>
  </si>
  <si>
    <t>文具</t>
  </si>
  <si>
    <t>雍天乔</t>
  </si>
  <si>
    <t>文件打印</t>
  </si>
  <si>
    <t>刘志峰、章李程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</si>
</sst>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"/>
    <numFmt numFmtId="185" formatCode="#,##0.00_ "/>
  </numFmts>
  <fonts count="24">
    <font>
      <sz val="12"/>
      <name val="宋体"/>
      <family val="0"/>
    </font>
    <font>
      <sz val="9"/>
      <name val="宋体"/>
      <family val="0"/>
    </font>
    <font>
      <b/>
      <sz val="12"/>
      <name val="微软雅黑"/>
      <family val="0"/>
    </font>
    <font>
      <sz val="12"/>
      <name val="微软雅黑"/>
      <family val="0"/>
    </font>
    <font>
      <i/>
      <sz val="12"/>
      <name val="微软雅黑"/>
      <family val="0"/>
    </font>
    <font>
      <b/>
      <sz val="12"/>
      <color indexed="10"/>
      <name val="微软雅黑"/>
      <family val="0"/>
    </font>
    <font>
      <b/>
      <sz val="18"/>
      <color indexed="56"/>
      <name val="宋体"/>
      <family val="0"/>
    </font>
    <font>
      <b/>
      <sz val="15"/>
      <color indexed="56"/>
      <name val="微软雅黑"/>
      <family val="0"/>
    </font>
    <font>
      <b/>
      <sz val="13"/>
      <color indexed="56"/>
      <name val="微软雅黑"/>
      <family val="0"/>
    </font>
    <font>
      <b/>
      <sz val="11"/>
      <color indexed="56"/>
      <name val="微软雅黑"/>
      <family val="0"/>
    </font>
    <font>
      <sz val="9"/>
      <color indexed="17"/>
      <name val="微软雅黑"/>
      <family val="0"/>
    </font>
    <font>
      <sz val="9"/>
      <color indexed="20"/>
      <name val="微软雅黑"/>
      <family val="0"/>
    </font>
    <font>
      <sz val="9"/>
      <color indexed="60"/>
      <name val="微软雅黑"/>
      <family val="0"/>
    </font>
    <font>
      <sz val="9"/>
      <color indexed="62"/>
      <name val="微软雅黑"/>
      <family val="0"/>
    </font>
    <font>
      <b/>
      <sz val="9"/>
      <color indexed="63"/>
      <name val="微软雅黑"/>
      <family val="0"/>
    </font>
    <font>
      <b/>
      <sz val="9"/>
      <color indexed="52"/>
      <name val="微软雅黑"/>
      <family val="0"/>
    </font>
    <font>
      <sz val="9"/>
      <color indexed="52"/>
      <name val="微软雅黑"/>
      <family val="0"/>
    </font>
    <font>
      <b/>
      <sz val="9"/>
      <color indexed="9"/>
      <name val="微软雅黑"/>
      <family val="0"/>
    </font>
    <font>
      <sz val="9"/>
      <color indexed="10"/>
      <name val="微软雅黑"/>
      <family val="0"/>
    </font>
    <font>
      <i/>
      <sz val="9"/>
      <color indexed="23"/>
      <name val="微软雅黑"/>
      <family val="0"/>
    </font>
    <font>
      <b/>
      <sz val="9"/>
      <color indexed="8"/>
      <name val="微软雅黑"/>
      <family val="0"/>
    </font>
    <font>
      <sz val="9"/>
      <color indexed="9"/>
      <name val="微软雅黑"/>
      <family val="0"/>
    </font>
    <font>
      <sz val="9"/>
      <color indexed="8"/>
      <name val="微软雅黑"/>
      <family val="0"/>
    </font>
    <font>
      <b/>
      <sz val="16"/>
      <name val="微软雅黑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4" fontId="3" fillId="4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24" borderId="10" xfId="0" applyFont="1" applyFill="1" applyBorder="1" applyAlignment="1">
      <alignment horizontal="left" vertical="center" wrapText="1"/>
    </xf>
    <xf numFmtId="0" fontId="3" fillId="25" borderId="0" xfId="0" applyFont="1" applyFill="1" applyAlignment="1">
      <alignment vertical="center"/>
    </xf>
    <xf numFmtId="0" fontId="3" fillId="16" borderId="10" xfId="0" applyFont="1" applyFill="1" applyBorder="1" applyAlignment="1">
      <alignment vertical="center" wrapText="1"/>
    </xf>
    <xf numFmtId="0" fontId="3" fillId="16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185" fontId="3" fillId="16" borderId="10" xfId="0" applyNumberFormat="1" applyFont="1" applyFill="1" applyBorder="1" applyAlignment="1">
      <alignment vertical="center" wrapText="1"/>
    </xf>
    <xf numFmtId="0" fontId="2" fillId="26" borderId="10" xfId="0" applyFont="1" applyFill="1" applyBorder="1" applyAlignment="1">
      <alignment vertical="center" wrapText="1"/>
    </xf>
    <xf numFmtId="3" fontId="2" fillId="26" borderId="10" xfId="0" applyNumberFormat="1" applyFont="1" applyFill="1" applyBorder="1" applyAlignment="1">
      <alignment vertical="center" wrapText="1"/>
    </xf>
    <xf numFmtId="0" fontId="2" fillId="26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" fillId="26" borderId="10" xfId="0" applyFont="1" applyFill="1" applyBorder="1" applyAlignment="1">
      <alignment vertical="center" wrapText="1"/>
    </xf>
    <xf numFmtId="31" fontId="23" fillId="0" borderId="11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31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5" sqref="C15"/>
    </sheetView>
  </sheetViews>
  <sheetFormatPr defaultColWidth="9.00390625" defaultRowHeight="14.25"/>
  <cols>
    <col min="1" max="1" width="30.875" style="1" customWidth="1"/>
    <col min="2" max="2" width="17.75390625" style="1" customWidth="1"/>
    <col min="3" max="3" width="16.25390625" style="1" customWidth="1"/>
    <col min="4" max="4" width="60.125" style="1" customWidth="1"/>
    <col min="5" max="5" width="15.875" style="1" customWidth="1"/>
    <col min="6" max="16384" width="9.00390625" style="1" customWidth="1"/>
  </cols>
  <sheetData>
    <row r="1" spans="1:5" ht="38.25" customHeight="1">
      <c r="A1" s="22" t="s">
        <v>24</v>
      </c>
      <c r="B1" s="23"/>
      <c r="C1" s="23"/>
      <c r="D1" s="23"/>
      <c r="E1" s="24"/>
    </row>
    <row r="2" spans="1:5" ht="14.25">
      <c r="A2" s="27">
        <v>40789</v>
      </c>
      <c r="B2" s="28"/>
      <c r="C2" s="28"/>
      <c r="D2" s="28"/>
      <c r="E2" s="29"/>
    </row>
    <row r="3" spans="1:5" ht="14.25">
      <c r="A3" s="10" t="s">
        <v>3</v>
      </c>
      <c r="B3" s="2" t="s">
        <v>0</v>
      </c>
      <c r="C3" s="2" t="s">
        <v>8</v>
      </c>
      <c r="D3" s="2" t="s">
        <v>5</v>
      </c>
      <c r="E3" s="2" t="s">
        <v>6</v>
      </c>
    </row>
    <row r="4" spans="1:5" s="8" customFormat="1" ht="28.5">
      <c r="A4" s="30" t="s">
        <v>1</v>
      </c>
      <c r="B4" s="31">
        <v>6880</v>
      </c>
      <c r="C4" s="32" t="s">
        <v>20</v>
      </c>
      <c r="D4" s="30" t="s">
        <v>19</v>
      </c>
      <c r="E4" s="14"/>
    </row>
    <row r="5" spans="1:5" s="8" customFormat="1" ht="14.25">
      <c r="A5" s="30" t="s">
        <v>25</v>
      </c>
      <c r="B5" s="31">
        <v>5000</v>
      </c>
      <c r="C5" s="32" t="s">
        <v>12</v>
      </c>
      <c r="D5" s="30"/>
      <c r="E5" s="14"/>
    </row>
    <row r="6" spans="1:5" s="8" customFormat="1" ht="14.25">
      <c r="A6" s="30" t="s">
        <v>26</v>
      </c>
      <c r="B6" s="31">
        <v>1860</v>
      </c>
      <c r="C6" s="32" t="s">
        <v>12</v>
      </c>
      <c r="D6" s="30"/>
      <c r="E6" s="14"/>
    </row>
    <row r="7" spans="1:5" s="8" customFormat="1" ht="14.25">
      <c r="A7" s="30" t="s">
        <v>15</v>
      </c>
      <c r="B7" s="31" t="s">
        <v>14</v>
      </c>
      <c r="C7" s="32" t="s">
        <v>12</v>
      </c>
      <c r="D7" s="30"/>
      <c r="E7" s="14"/>
    </row>
    <row r="8" spans="1:5" s="20" customFormat="1" ht="14.25">
      <c r="A8" s="16" t="s">
        <v>9</v>
      </c>
      <c r="B8" s="17">
        <f>SUM(B4:B6)</f>
        <v>13740</v>
      </c>
      <c r="C8" s="18"/>
      <c r="D8" s="16"/>
      <c r="E8" s="19"/>
    </row>
    <row r="9" spans="1:5" ht="14.25">
      <c r="A9" s="3" t="s">
        <v>4</v>
      </c>
      <c r="B9" s="2" t="s">
        <v>0</v>
      </c>
      <c r="C9" s="2" t="s">
        <v>8</v>
      </c>
      <c r="D9" s="2" t="s">
        <v>5</v>
      </c>
      <c r="E9" s="2" t="s">
        <v>6</v>
      </c>
    </row>
    <row r="10" spans="1:5" ht="14.25">
      <c r="A10" s="4" t="s">
        <v>13</v>
      </c>
      <c r="B10" s="7">
        <v>11322</v>
      </c>
      <c r="C10" s="5" t="s">
        <v>12</v>
      </c>
      <c r="D10" s="4" t="s">
        <v>16</v>
      </c>
      <c r="E10" s="6" t="s">
        <v>7</v>
      </c>
    </row>
    <row r="11" spans="1:5" ht="14.25">
      <c r="A11" s="4" t="s">
        <v>10</v>
      </c>
      <c r="B11" s="7">
        <f>SUM(B12:B16)</f>
        <v>2418</v>
      </c>
      <c r="C11" s="5" t="s">
        <v>23</v>
      </c>
      <c r="D11" s="4"/>
      <c r="E11" s="6"/>
    </row>
    <row r="12" spans="1:5" s="8" customFormat="1" ht="14.25">
      <c r="A12" s="33" t="s">
        <v>27</v>
      </c>
      <c r="B12" s="34">
        <v>216.5</v>
      </c>
      <c r="C12" s="32" t="s">
        <v>28</v>
      </c>
      <c r="D12" s="30"/>
      <c r="E12" s="6" t="s">
        <v>29</v>
      </c>
    </row>
    <row r="13" spans="1:5" s="8" customFormat="1" ht="14.25">
      <c r="A13" s="33" t="s">
        <v>30</v>
      </c>
      <c r="B13" s="34">
        <v>563.7</v>
      </c>
      <c r="C13" s="32" t="s">
        <v>28</v>
      </c>
      <c r="D13" s="30" t="s">
        <v>31</v>
      </c>
      <c r="E13" s="6" t="s">
        <v>29</v>
      </c>
    </row>
    <row r="14" spans="1:5" s="8" customFormat="1" ht="14.25">
      <c r="A14" s="33" t="s">
        <v>32</v>
      </c>
      <c r="B14" s="34">
        <v>687.7</v>
      </c>
      <c r="C14" s="32" t="s">
        <v>33</v>
      </c>
      <c r="D14" s="30" t="s">
        <v>34</v>
      </c>
      <c r="E14" s="6" t="s">
        <v>29</v>
      </c>
    </row>
    <row r="15" spans="1:5" s="8" customFormat="1" ht="14.25">
      <c r="A15" s="33" t="s">
        <v>35</v>
      </c>
      <c r="B15" s="34">
        <v>381.6</v>
      </c>
      <c r="C15" s="32" t="s">
        <v>36</v>
      </c>
      <c r="D15" s="30"/>
      <c r="E15" s="6" t="s">
        <v>29</v>
      </c>
    </row>
    <row r="16" spans="1:5" s="8" customFormat="1" ht="14.25">
      <c r="A16" s="33" t="s">
        <v>37</v>
      </c>
      <c r="B16" s="34">
        <f>50+518.5</f>
        <v>568.5</v>
      </c>
      <c r="C16" s="32" t="s">
        <v>38</v>
      </c>
      <c r="D16" s="30"/>
      <c r="E16" s="6" t="s">
        <v>29</v>
      </c>
    </row>
    <row r="17" spans="1:5" s="20" customFormat="1" ht="14.25">
      <c r="A17" s="16" t="s">
        <v>2</v>
      </c>
      <c r="B17" s="17">
        <f>SUM(B10:B11)</f>
        <v>13740</v>
      </c>
      <c r="C17" s="21"/>
      <c r="D17" s="16"/>
      <c r="E17" s="19"/>
    </row>
    <row r="18" spans="1:5" ht="14.25">
      <c r="A18" s="12" t="s">
        <v>22</v>
      </c>
      <c r="B18" s="15">
        <f>B8-B17</f>
        <v>0</v>
      </c>
      <c r="C18" s="12"/>
      <c r="D18" s="12"/>
      <c r="E18" s="13"/>
    </row>
    <row r="19" spans="1:5" ht="14.25">
      <c r="A19" s="25" t="s">
        <v>17</v>
      </c>
      <c r="B19" s="25"/>
      <c r="C19" s="25"/>
      <c r="D19" s="25"/>
      <c r="E19" s="26"/>
    </row>
    <row r="20" spans="1:5" ht="21.75" customHeight="1">
      <c r="A20" s="25" t="s">
        <v>11</v>
      </c>
      <c r="B20" s="25"/>
      <c r="C20" s="25"/>
      <c r="D20" s="25"/>
      <c r="E20" s="26"/>
    </row>
    <row r="21" spans="1:5" ht="53.25" customHeight="1">
      <c r="A21" s="25" t="s">
        <v>21</v>
      </c>
      <c r="B21" s="25"/>
      <c r="C21" s="25"/>
      <c r="D21" s="25"/>
      <c r="E21" s="26"/>
    </row>
    <row r="22" spans="1:6" ht="14.25">
      <c r="A22" s="25" t="s">
        <v>18</v>
      </c>
      <c r="B22" s="25"/>
      <c r="C22" s="25"/>
      <c r="D22" s="25"/>
      <c r="E22" s="26"/>
      <c r="F22" s="9"/>
    </row>
    <row r="24" s="11" customFormat="1" ht="14.25"/>
  </sheetData>
  <sheetProtection/>
  <mergeCells count="6">
    <mergeCell ref="A1:E1"/>
    <mergeCell ref="A19:E19"/>
    <mergeCell ref="A22:E22"/>
    <mergeCell ref="A21:E21"/>
    <mergeCell ref="A20:E20"/>
    <mergeCell ref="A2:E2"/>
  </mergeCells>
  <printOptions/>
  <pageMargins left="1.75" right="0.75" top="0.23" bottom="0.08" header="0.14" footer="0.06"/>
  <pageSetup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zfliu</dc:creator>
  <cp:keywords/>
  <dc:description/>
  <cp:lastModifiedBy>SKS</cp:lastModifiedBy>
  <cp:lastPrinted>2011-09-06T05:42:14Z</cp:lastPrinted>
  <dcterms:created xsi:type="dcterms:W3CDTF">2009-08-31T13:53:52Z</dcterms:created>
  <dcterms:modified xsi:type="dcterms:W3CDTF">2011-09-06T05:44:43Z</dcterms:modified>
  <cp:category/>
  <cp:version/>
  <cp:contentType/>
  <cp:contentStatus/>
</cp:coreProperties>
</file>